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ostenvoranschlag" state="visible" r:id="rId4"/>
  </sheets>
  <definedNames>
    <definedName name="_xlnm.Print_Area" localSheetId="0">'Kostenvoranschlag'!$A$1:$F$43</definedName>
    <definedName name="_xlnm.Print_Titles" localSheetId="0">'Kostenvoranschlag'!$20:$20</definedName>
  </definedNames>
  <calcPr calcId="171027"/>
</workbook>
</file>

<file path=xl/sharedStrings.xml><?xml version="1.0" encoding="utf-8"?>
<sst xmlns="http://schemas.openxmlformats.org/spreadsheetml/2006/main" count="64" uniqueCount="59">
  <si>
    <t>Kostenvoranschlag</t>
  </si>
  <si>
    <t>[Dein Betrieb]</t>
  </si>
  <si>
    <t>[Name oder Firma]</t>
  </si>
  <si>
    <t>[Strasse Nr.]</t>
  </si>
  <si>
    <t>[Zusatz oder Ansprechperson]</t>
  </si>
  <si>
    <t>[PLZ Ort]</t>
  </si>
  <si>
    <t>[Telefon]</t>
  </si>
  <si>
    <t>[E-Mail]</t>
  </si>
  <si>
    <t>[UID CHE-123.456.789 MWST]</t>
  </si>
  <si>
    <t>Kostenvoranschlag Nr.</t>
  </si>
  <si>
    <t>KV-2026-0087</t>
  </si>
  <si>
    <t>Datum</t>
  </si>
  <si>
    <t>21.09.2026</t>
  </si>
  <si>
    <t>Gültig bis</t>
  </si>
  <si>
    <t>21.10.2026</t>
  </si>
  <si>
    <t>Objekt</t>
  </si>
  <si>
    <t>[Strasse Nr., PLZ Ort]</t>
  </si>
  <si>
    <t>Ansprechperson</t>
  </si>
  <si>
    <t>[Name, Telefon]</t>
  </si>
  <si>
    <t>Grundlage</t>
  </si>
  <si>
    <t>Besichtigung vom 18.09.2026, Fotos, Angaben der Eigentümerschaft</t>
  </si>
  <si>
    <t>Genauigkeit</t>
  </si>
  <si>
    <t>± 15 % auf den Betrag ohne Mehrwertsteuer</t>
  </si>
  <si>
    <t>Besten Dank für Ihre Anfrage. Für die besprochenen Arbeiten schätzen wir den Aufwand wie folgt. Dieser Kostenvoranschlag ist keine Preiszusage: Abgerechnet wird nach tatsächlichem Aufwand zu den unten aufgeführten Ansätzen. Die Beträge verstehen sich in Schweizer Franken, exklusive Mehrwertsteuer.</t>
  </si>
  <si>
    <t>Pos.</t>
  </si>
  <si>
    <t>Leistung</t>
  </si>
  <si>
    <t>Menge</t>
  </si>
  <si>
    <t>Einheit</t>
  </si>
  <si>
    <t>Preis</t>
  </si>
  <si>
    <t>Total</t>
  </si>
  <si>
    <t>1</t>
  </si>
  <si>
    <t>Demontage Sanitärapparate, Armaturen sichern</t>
  </si>
  <si>
    <t>Std.</t>
  </si>
  <si>
    <t>2</t>
  </si>
  <si>
    <t>Rückbau Wand- und Bodenbeläge, Fläche geschätzt</t>
  </si>
  <si>
    <t>m2</t>
  </si>
  <si>
    <t>3</t>
  </si>
  <si>
    <t>Anpassung Wasser- und Abwasserleitungen, Aufwand geschätzt</t>
  </si>
  <si>
    <t>4</t>
  </si>
  <si>
    <t>Material: Leitungen, Armaturen, Kleinmaterial, geschätzt</t>
  </si>
  <si>
    <t>Pausch.</t>
  </si>
  <si>
    <t>5</t>
  </si>
  <si>
    <t>Montage Sanitärapparate, Apparate bauseits geliefert</t>
  </si>
  <si>
    <t>6</t>
  </si>
  <si>
    <t>Anfahrt und Rückfahrt</t>
  </si>
  <si>
    <t>Fahrt</t>
  </si>
  <si>
    <t>7</t>
  </si>
  <si>
    <t>Mulde und Entsorgung Bauschutt, Anteil</t>
  </si>
  <si>
    <t>Zwischentotal</t>
  </si>
  <si>
    <t>MwSt 8.1 %</t>
  </si>
  <si>
    <t>Total CHF</t>
  </si>
  <si>
    <t>Grundlage dieser Schätzung: Besichtigung vom 18.09.2026, Fotos vom selben Tag und Ihre Angaben zum Bestand. Die Mengen sind geschätzt und nicht ausgemessen. Wir gehen davon aus, dass die bestehenden Leitungen am erwarteten Ort liegen, der Untergrund tragfähig ist und keine Schadstoffe vorhanden sind.</t>
  </si>
  <si>
    <t>Nicht beurteilt werden konnten: Bereiche hinter Verkleidungen und der Bodenaufbau. Zeigt sich dort ein anderer Zustand, ist das eine Änderung der Grundlage und kein Fehler der Schätzung.</t>
  </si>
  <si>
    <t>Genauigkeit: Diese Schätzung ist auf ± 15 % genau. Abgerechnet wird nach tatsächlichem Aufwand zu folgenden Ansätzen: Monteur CHF 95.00 je Stunde, Lernender CHF 48.00 je Stunde, Anfahrt CHF 45.00 je Fahrt, Material zu Einkaufspreis zuzüglich 15 %.</t>
  </si>
  <si>
    <t>Nicht enthalten: Gerüst, Entsorgung von Sonderabfall, Maler- und Plattenarbeiten, Lieferung der Sanitärapparate.</t>
  </si>
  <si>
    <t>Mehrkosten: Zeichnet sich ab, dass der geschätzte Betrag um mehr als 15 % überschritten wird, melden wir uns bei Ihnen, bevor wir weiterarbeiten. Sie erhalten dann eine Aufstellung der Mehrkosten mit Grund und den neuen Gesamtbetrag und entscheiden über das weitere Vorgehen. Zusätzlich bestellte Leistungen werden separat offeriert.</t>
  </si>
  <si>
    <t>Zahlungsbedingungen: Rechnungen sind innert 30 Tagen ab Rechnungsdatum ohne Abzug zahlbar. Nach Ablauf dieser Frist tritt der Verzug ohne weitere Mahnung ein. Ab Verzug ist ein Verzugszins von 5 % pro Jahr geschuldet.</t>
  </si>
  <si>
    <t xml:space="preserve">Auftragserteilung auf Grundlage dieses Kostenvoranschlags:
Ort und Datum ............................  Unterschrift Kunde ............................
Ort und Datum ............................  Unterschrift Auftragnehmer ............................</t>
  </si>
  <si>
    <t>[Preise, Ansätze, Fristen und Texte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</si>
</sst>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8" ht="57" customHeight="1" spans="1:6" x14ac:dyDescent="0.25">
      <c r="A18" s="5" t="s">
        <v>23</v>
      </c>
      <c r="B18" s="5"/>
      <c r="C18" s="5"/>
      <c r="D18" s="5"/>
      <c r="E18" s="5"/>
      <c r="F18" s="5"/>
    </row>
    <row r="20" ht="20" customHeight="1" spans="1:6" x14ac:dyDescent="0.25">
      <c r="A20" s="6" t="s">
        <v>24</v>
      </c>
      <c r="B20" s="6" t="s">
        <v>25</v>
      </c>
      <c r="C20" s="7" t="s">
        <v>26</v>
      </c>
      <c r="D20" s="6" t="s">
        <v>27</v>
      </c>
      <c r="E20" s="7" t="s">
        <v>28</v>
      </c>
      <c r="F20" s="7" t="s">
        <v>29</v>
      </c>
    </row>
    <row r="21" ht="20" customHeight="1" spans="1:6" x14ac:dyDescent="0.25">
      <c r="A21" s="8" t="s">
        <v>30</v>
      </c>
      <c r="B21" s="8" t="s">
        <v>31</v>
      </c>
      <c r="C21" s="9">
        <v>8</v>
      </c>
      <c r="D21" s="8" t="s">
        <v>32</v>
      </c>
      <c r="E21" s="9">
        <v>95</v>
      </c>
      <c r="F21" s="9">
        <f>ROUND(C21*E21,2)</f>
        <v>760</v>
      </c>
    </row>
    <row r="22" ht="20" customHeight="1" spans="1:6" x14ac:dyDescent="0.25">
      <c r="A22" s="8" t="s">
        <v>33</v>
      </c>
      <c r="B22" s="8" t="s">
        <v>34</v>
      </c>
      <c r="C22" s="9">
        <v>14</v>
      </c>
      <c r="D22" s="8" t="s">
        <v>35</v>
      </c>
      <c r="E22" s="9">
        <v>38</v>
      </c>
      <c r="F22" s="9">
        <f>ROUND(C22*E22,2)</f>
        <v>532</v>
      </c>
    </row>
    <row r="23" ht="20" customHeight="1" spans="1:6" x14ac:dyDescent="0.25">
      <c r="A23" s="8" t="s">
        <v>36</v>
      </c>
      <c r="B23" s="8" t="s">
        <v>37</v>
      </c>
      <c r="C23" s="9">
        <v>10</v>
      </c>
      <c r="D23" s="8" t="s">
        <v>32</v>
      </c>
      <c r="E23" s="9">
        <v>95</v>
      </c>
      <c r="F23" s="9">
        <f>ROUND(C23*E23,2)</f>
        <v>950</v>
      </c>
    </row>
    <row r="24" ht="20" customHeight="1" spans="1:6" x14ac:dyDescent="0.25">
      <c r="A24" s="8" t="s">
        <v>38</v>
      </c>
      <c r="B24" s="8" t="s">
        <v>39</v>
      </c>
      <c r="C24" s="9">
        <v>1</v>
      </c>
      <c r="D24" s="8" t="s">
        <v>40</v>
      </c>
      <c r="E24" s="9">
        <v>1450</v>
      </c>
      <c r="F24" s="9">
        <f>ROUND(C24*E24,2)</f>
        <v>1450</v>
      </c>
    </row>
    <row r="25" ht="20" customHeight="1" spans="1:6" x14ac:dyDescent="0.25">
      <c r="A25" s="8" t="s">
        <v>41</v>
      </c>
      <c r="B25" s="8" t="s">
        <v>42</v>
      </c>
      <c r="C25" s="9">
        <v>12</v>
      </c>
      <c r="D25" s="8" t="s">
        <v>32</v>
      </c>
      <c r="E25" s="9">
        <v>95</v>
      </c>
      <c r="F25" s="9">
        <f>ROUND(C25*E25,2)</f>
        <v>1140</v>
      </c>
    </row>
    <row r="26" ht="20" customHeight="1" spans="1:6" x14ac:dyDescent="0.25">
      <c r="A26" s="8" t="s">
        <v>43</v>
      </c>
      <c r="B26" s="8" t="s">
        <v>44</v>
      </c>
      <c r="C26" s="9">
        <v>6</v>
      </c>
      <c r="D26" s="8" t="s">
        <v>45</v>
      </c>
      <c r="E26" s="9">
        <v>45</v>
      </c>
      <c r="F26" s="9">
        <f>ROUND(C26*E26,2)</f>
        <v>270</v>
      </c>
    </row>
    <row r="27" ht="20" customHeight="1" spans="1:6" x14ac:dyDescent="0.25">
      <c r="A27" s="8" t="s">
        <v>46</v>
      </c>
      <c r="B27" s="8" t="s">
        <v>47</v>
      </c>
      <c r="C27" s="9">
        <v>1</v>
      </c>
      <c r="D27" s="8" t="s">
        <v>40</v>
      </c>
      <c r="E27" s="9">
        <v>380</v>
      </c>
      <c r="F27" s="9">
        <f>ROUND(C27*E27,2)</f>
        <v>380</v>
      </c>
    </row>
    <row r="28" ht="20" customHeight="1" spans="1:6" x14ac:dyDescent="0.25">
      <c r="A28" s="8"/>
      <c r="B28" s="8"/>
      <c r="C28" s="9"/>
      <c r="D28" s="8"/>
      <c r="E28" s="9"/>
      <c r="F28" s="9" t="str">
        <f>IF(OR(C28="",E28=""),"",ROUND(C28*E28,2))</f>
        <v/>
      </c>
    </row>
    <row r="29" ht="20" customHeight="1" spans="1:6" x14ac:dyDescent="0.25">
      <c r="A29" s="8"/>
      <c r="B29" s="8"/>
      <c r="C29" s="9"/>
      <c r="D29" s="8"/>
      <c r="E29" s="9"/>
      <c r="F29" s="9" t="str">
        <f>IF(OR(C29="",E29=""),"",ROUND(C29*E29,2))</f>
        <v/>
      </c>
    </row>
    <row r="30" ht="20" customHeight="1" spans="1:6" x14ac:dyDescent="0.25">
      <c r="A30" s="8"/>
      <c r="B30" s="8"/>
      <c r="C30" s="9"/>
      <c r="D30" s="8"/>
      <c r="E30" s="9"/>
      <c r="F30" s="9" t="str">
        <f>IF(OR(C30="",E30=""),"",ROUND(C30*E30,2))</f>
        <v/>
      </c>
    </row>
    <row r="32" ht="20" customHeight="1" spans="5:6" x14ac:dyDescent="0.25">
      <c r="E32" s="10" t="s">
        <v>48</v>
      </c>
      <c r="F32" s="11">
        <f>SUM(F21:F30)</f>
        <v>5482</v>
      </c>
    </row>
    <row r="33" ht="20" customHeight="1" spans="5:6" x14ac:dyDescent="0.25">
      <c r="E33" s="10" t="s">
        <v>49</v>
      </c>
      <c r="F33" s="11">
        <f>ROUND(F32*8.1/100,2)</f>
        <v>444.04</v>
      </c>
    </row>
    <row r="34" ht="20" customHeight="1" spans="5:6" x14ac:dyDescent="0.25">
      <c r="E34" s="12" t="s">
        <v>50</v>
      </c>
      <c r="F34" s="13">
        <f>F32+F33</f>
        <v>5926.04</v>
      </c>
    </row>
    <row r="36" ht="57" customHeight="1" spans="1:6" x14ac:dyDescent="0.25">
      <c r="A36" s="5" t="s">
        <v>51</v>
      </c>
      <c r="B36" s="5"/>
      <c r="C36" s="5"/>
      <c r="D36" s="5"/>
      <c r="E36" s="5"/>
      <c r="F36" s="5"/>
    </row>
    <row r="37" ht="30" customHeight="1" spans="1:6" x14ac:dyDescent="0.25">
      <c r="A37" s="5" t="s">
        <v>52</v>
      </c>
      <c r="B37" s="5"/>
      <c r="C37" s="5"/>
      <c r="D37" s="5"/>
      <c r="E37" s="5"/>
      <c r="F37" s="5"/>
    </row>
    <row r="38" ht="43.5" customHeight="1" spans="1:6" x14ac:dyDescent="0.25">
      <c r="A38" s="5" t="s">
        <v>53</v>
      </c>
      <c r="B38" s="5"/>
      <c r="C38" s="5"/>
      <c r="D38" s="5"/>
      <c r="E38" s="5"/>
      <c r="F38" s="5"/>
    </row>
    <row r="39" ht="30" customHeight="1" spans="1:6" x14ac:dyDescent="0.25">
      <c r="A39" s="5" t="s">
        <v>54</v>
      </c>
      <c r="B39" s="5"/>
      <c r="C39" s="5"/>
      <c r="D39" s="5"/>
      <c r="E39" s="5"/>
      <c r="F39" s="5"/>
    </row>
    <row r="40" ht="57" customHeight="1" spans="1:6" x14ac:dyDescent="0.25">
      <c r="A40" s="5" t="s">
        <v>55</v>
      </c>
      <c r="B40" s="5"/>
      <c r="C40" s="5"/>
      <c r="D40" s="5"/>
      <c r="E40" s="5"/>
      <c r="F40" s="5"/>
    </row>
    <row r="41" ht="43.5" customHeight="1" spans="1:6" x14ac:dyDescent="0.25">
      <c r="A41" s="5" t="s">
        <v>56</v>
      </c>
      <c r="B41" s="5"/>
      <c r="C41" s="5"/>
      <c r="D41" s="5"/>
      <c r="E41" s="5"/>
      <c r="F41" s="5"/>
    </row>
    <row r="42" ht="57" customHeight="1" spans="1:6" x14ac:dyDescent="0.25">
      <c r="A42" s="5" t="s">
        <v>57</v>
      </c>
      <c r="B42" s="5"/>
      <c r="C42" s="5"/>
      <c r="D42" s="5"/>
      <c r="E42" s="5"/>
      <c r="F42" s="5"/>
    </row>
    <row r="43" ht="16.5" customHeight="1" spans="1:6" x14ac:dyDescent="0.25">
      <c r="A43" s="5" t="s">
        <v>58</v>
      </c>
      <c r="B43" s="5"/>
      <c r="C43" s="5"/>
      <c r="D43" s="5"/>
      <c r="E43" s="5"/>
      <c r="F43" s="5"/>
    </row>
  </sheetData>
  <mergeCells count="34">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8:F18"/>
    <mergeCell ref="A36:F36"/>
    <mergeCell ref="A37:F37"/>
    <mergeCell ref="A38:F38"/>
    <mergeCell ref="A39:F39"/>
    <mergeCell ref="A40:F40"/>
    <mergeCell ref="A41:F41"/>
    <mergeCell ref="A42:F42"/>
    <mergeCell ref="A43:F43"/>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Kostenvoranschlag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Kostenvoranschlag</dc:title>
  <dc:subject/>
  <dc:description>Vorlage von kidesk.ch. Frei verwendbar, Beispielangaben bitte ersetzen.</dc:description>
  <cp:keywords/>
  <cp:category/>
  <cp:lastModifiedBy>kidesk.ch</cp:lastModifiedBy>
  <dcterms:created xsi:type="dcterms:W3CDTF">2026-09-21T12:00:00Z</dcterms:created>
  <dcterms:modified xsi:type="dcterms:W3CDTF">2026-09-21T12:00:00Z</dcterms:modified>
</cp:coreProperties>
</file>