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Hauswartung" state="visible" r:id="rId4"/>
  </sheets>
  <definedNames>
    <definedName name="_xlnm.Print_Area" localSheetId="0">'Offerte Hauswartung'!$A$1:$F$42</definedName>
    <definedName name="_xlnm.Print_Titles" localSheetId="0">'Offerte Hauswartung'!$22:$22</definedName>
  </definedNames>
  <calcPr calcId="171027"/>
</workbook>
</file>

<file path=xl/sharedStrings.xml><?xml version="1.0" encoding="utf-8"?>
<sst xmlns="http://schemas.openxmlformats.org/spreadsheetml/2006/main" count="57" uniqueCount="53">
  <si>
    <t>Offerte Hauswartung</t>
  </si>
  <si>
    <t>[Dein Betrieb]</t>
  </si>
  <si>
    <t>[Name oder Firma]</t>
  </si>
  <si>
    <t>[Strasse Nr.]</t>
  </si>
  <si>
    <t>[Zusatz oder Ansprechperson]</t>
  </si>
  <si>
    <t>[PLZ Ort]</t>
  </si>
  <si>
    <t>[Telefon]</t>
  </si>
  <si>
    <t>[E-Mail]</t>
  </si>
  <si>
    <t>[UID CHE-123.456.789 MWST]</t>
  </si>
  <si>
    <t>Offertnummer</t>
  </si>
  <si>
    <t>2026-0411</t>
  </si>
  <si>
    <t>Datum</t>
  </si>
  <si>
    <t>21.09.2026</t>
  </si>
  <si>
    <t>Gültig bis</t>
  </si>
  <si>
    <t>21.10.2026</t>
  </si>
  <si>
    <t>Rechnungsempfänger</t>
  </si>
  <si>
    <t>[Verwaltung, Strasse Nr., PLZ Ort]</t>
  </si>
  <si>
    <t>Liegenschaft</t>
  </si>
  <si>
    <t>[Bezeichnung, Strasse Nr., PLZ Ort]</t>
  </si>
  <si>
    <t>Objektnummer der Verwaltung</t>
  </si>
  <si>
    <t>[Nummer]</t>
  </si>
  <si>
    <t>Umfang</t>
  </si>
  <si>
    <t>12 Wohnungen, 2 Treppenhäuser, 640 m2 Umgebung</t>
  </si>
  <si>
    <t>Begehung vom</t>
  </si>
  <si>
    <t>15.09.2026</t>
  </si>
  <si>
    <t>Beginn</t>
  </si>
  <si>
    <t>01.01.2027</t>
  </si>
  <si>
    <t>Besten Dank für die Begehung der Liegenschaft. Für die Hauswartung unterbreiten wir Ihnen die folgende Offerte. Alle Preise sind Monatspreise in Schweizer Franken, exklusive Mehrwertsteuer. Der beiliegende Leistungsbeschrieb je Paket ist Bestandteil dieser Offerte.</t>
  </si>
  <si>
    <t>Pos.</t>
  </si>
  <si>
    <t>Leistung</t>
  </si>
  <si>
    <t>Menge</t>
  </si>
  <si>
    <t>Einheit</t>
  </si>
  <si>
    <t>Preis</t>
  </si>
  <si>
    <t>Total</t>
  </si>
  <si>
    <t>1</t>
  </si>
  <si>
    <t>Paket A Hausreinigung: Treppenhäuser, Eingang, Lift, Waschküche, Kellergänge, 1 Einsatz pro Woche</t>
  </si>
  <si>
    <t>Std./Mt.</t>
  </si>
  <si>
    <t>2</t>
  </si>
  <si>
    <t>Paket B Technischer Unterhalt: Kontrollgang, Beleuchtung, Zählerablesung, Kleinreparaturen bis 30 Minuten</t>
  </si>
  <si>
    <t>3</t>
  </si>
  <si>
    <t>Paket C Umgebung: Rasen, Wege, Laub, Hecken, 26 Einsätze von März bis November, auf 12 Monate verteilt</t>
  </si>
  <si>
    <t>Zwischentotal</t>
  </si>
  <si>
    <t>MwSt 8.1 %</t>
  </si>
  <si>
    <t>Total CHF</t>
  </si>
  <si>
    <t xml:space="preserve">Nicht in der Monatspauschale enthalten:
Paket D Winterdienst: eigene Offerte. Bereitschaft 1. November bis 31. März CHF 780.00 je Saison, Einsatz Handräumung bis 2 Std. CHF 145.00, Streumaterial CHF 0.95 je Kilogramm.
Wohnungsabnahmen und -übergaben, Handwerkerbegleitung, Schlüsselübergaben, Schadenbehebung: CHF 62.00 je Stunde, angefangene Viertelstunden werden aufgerundet.
Einsätze ausserhalb der Zeiten von Montag bis Freitag, 07.00 bis 17.00 Uhr: CHF 93.00 je Stunde.</t>
  </si>
  <si>
    <t>Kleinreparaturen bis 30 Minuten und ohne Materialkosten über CHF 50.00 sind in Paket B enthalten. Darüber hinausgehende Arbeiten melden wir vor der Ausführung.</t>
  </si>
  <si>
    <t>Material: Reinigungsmittel und Leuchtmittel sind in der Pauschale enthalten. Ersatzteile und Streugut werden nach Verbrauch verrechnet.</t>
  </si>
  <si>
    <t>Berechnung: Die Pauschale ist auf den Jahresaufwand gerechnet und auf zwölf gleiche Monatsbeträge verteilt.</t>
  </si>
  <si>
    <t>Laufzeit und Kündigung: Beginn am 01.01.2027, Kündigungsfrist [drei Monate] auf das Ende eines Kalendermonats.</t>
  </si>
  <si>
    <t>Preisanpassung: einmal pro Jahr mit einer Ankündigungsfrist von zwei Monaten.</t>
  </si>
  <si>
    <t>Zahlungsbedingungen: Rechnungsstellung monatlich, zahlbar innert 30 Tagen ohne Abzug.</t>
  </si>
  <si>
    <t>Ort und Datum ............................  Unterschrift Auftraggeber ............................</t>
  </si>
  <si>
    <t>[Preise,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</si>
</sst>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workbookViewId="0" showGridLines="0"/>
  </sheetViews>
  <sheetFormatPr defaultRowHeight="16" outlineLevelRow="0" outlineLevelCol="0" x14ac:dyDescent="55" customHeight="1"/>
  <cols>
    <col min="1" max="1" width="6" customWidth="1"/>
    <col min="2" max="2" width="41" customWidth="1"/>
    <col min="4" max="4" width="10"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20" ht="43.5" customHeight="1" spans="1:6" x14ac:dyDescent="0.25">
      <c r="A20" s="5" t="s">
        <v>27</v>
      </c>
      <c r="B20" s="5"/>
      <c r="C20" s="5"/>
      <c r="D20" s="5"/>
      <c r="E20" s="5"/>
      <c r="F20" s="5"/>
    </row>
    <row r="22" ht="20" customHeight="1" spans="1:6" x14ac:dyDescent="0.25">
      <c r="A22" s="6" t="s">
        <v>28</v>
      </c>
      <c r="B22" s="6" t="s">
        <v>29</v>
      </c>
      <c r="C22" s="7" t="s">
        <v>30</v>
      </c>
      <c r="D22" s="6" t="s">
        <v>31</v>
      </c>
      <c r="E22" s="7" t="s">
        <v>32</v>
      </c>
      <c r="F22" s="7" t="s">
        <v>33</v>
      </c>
    </row>
    <row r="23" ht="20" customHeight="1" spans="1:6" x14ac:dyDescent="0.25">
      <c r="A23" s="8" t="s">
        <v>34</v>
      </c>
      <c r="B23" s="8" t="s">
        <v>35</v>
      </c>
      <c r="C23" s="9">
        <v>9.75</v>
      </c>
      <c r="D23" s="8" t="s">
        <v>36</v>
      </c>
      <c r="E23" s="9">
        <v>62</v>
      </c>
      <c r="F23" s="9">
        <f>ROUND(C23*E23,2)</f>
        <v>604.5</v>
      </c>
    </row>
    <row r="24" ht="20" customHeight="1" spans="1:6" x14ac:dyDescent="0.25">
      <c r="A24" s="8" t="s">
        <v>37</v>
      </c>
      <c r="B24" s="8" t="s">
        <v>38</v>
      </c>
      <c r="C24" s="9">
        <v>2</v>
      </c>
      <c r="D24" s="8" t="s">
        <v>36</v>
      </c>
      <c r="E24" s="9">
        <v>62</v>
      </c>
      <c r="F24" s="9">
        <f>ROUND(C24*E24,2)</f>
        <v>124</v>
      </c>
    </row>
    <row r="25" ht="20" customHeight="1" spans="1:6" x14ac:dyDescent="0.25">
      <c r="A25" s="8" t="s">
        <v>39</v>
      </c>
      <c r="B25" s="8" t="s">
        <v>40</v>
      </c>
      <c r="C25" s="9">
        <v>3.25</v>
      </c>
      <c r="D25" s="8" t="s">
        <v>36</v>
      </c>
      <c r="E25" s="9">
        <v>62</v>
      </c>
      <c r="F25" s="9">
        <f>ROUND(C25*E25,2)</f>
        <v>201.5</v>
      </c>
    </row>
    <row r="26" ht="20" customHeight="1" spans="1:6" x14ac:dyDescent="0.25">
      <c r="A26" s="8"/>
      <c r="B26" s="8"/>
      <c r="C26" s="9"/>
      <c r="D26" s="8"/>
      <c r="E26" s="9"/>
      <c r="F26" s="9" t="str">
        <f>IF(OR(C26="",E26=""),"",ROUND(C26*E26,2))</f>
        <v/>
      </c>
    </row>
    <row r="27" ht="20" customHeight="1" spans="1:6" x14ac:dyDescent="0.25">
      <c r="A27" s="8"/>
      <c r="B27" s="8"/>
      <c r="C27" s="9"/>
      <c r="D27" s="8"/>
      <c r="E27" s="9"/>
      <c r="F27" s="9" t="str">
        <f>IF(OR(C27="",E27=""),"",ROUND(C27*E27,2))</f>
        <v/>
      </c>
    </row>
    <row r="28" ht="20" customHeight="1" spans="1:6" x14ac:dyDescent="0.25">
      <c r="A28" s="8"/>
      <c r="B28" s="8"/>
      <c r="C28" s="9"/>
      <c r="D28" s="8"/>
      <c r="E28" s="9"/>
      <c r="F28" s="9" t="str">
        <f>IF(OR(C28="",E28=""),"",ROUND(C28*E28,2))</f>
        <v/>
      </c>
    </row>
    <row r="30" ht="20" customHeight="1" spans="5:6" x14ac:dyDescent="0.25">
      <c r="E30" s="10" t="s">
        <v>41</v>
      </c>
      <c r="F30" s="11">
        <f>SUM(F23:F28)</f>
        <v>930</v>
      </c>
    </row>
    <row r="31" ht="20" customHeight="1" spans="5:6" x14ac:dyDescent="0.25">
      <c r="E31" s="10" t="s">
        <v>42</v>
      </c>
      <c r="F31" s="11">
        <f>ROUND(F30*8.1/100,2)</f>
        <v>75.33</v>
      </c>
    </row>
    <row r="32" ht="20" customHeight="1" spans="5:6" x14ac:dyDescent="0.25">
      <c r="E32" s="12" t="s">
        <v>43</v>
      </c>
      <c r="F32" s="13">
        <f>F30+F31</f>
        <v>1005.33</v>
      </c>
    </row>
    <row r="34" ht="84" customHeight="1" spans="1:6" x14ac:dyDescent="0.25">
      <c r="A34" s="5" t="s">
        <v>44</v>
      </c>
      <c r="B34" s="5"/>
      <c r="C34" s="5"/>
      <c r="D34" s="5"/>
      <c r="E34" s="5"/>
      <c r="F34" s="5"/>
    </row>
    <row r="35" ht="30" customHeight="1" spans="1:6" x14ac:dyDescent="0.25">
      <c r="A35" s="5" t="s">
        <v>45</v>
      </c>
      <c r="B35" s="5"/>
      <c r="C35" s="5"/>
      <c r="D35" s="5"/>
      <c r="E35" s="5"/>
      <c r="F35" s="5"/>
    </row>
    <row r="36" ht="30" customHeight="1" spans="1:6" x14ac:dyDescent="0.25">
      <c r="A36" s="5" t="s">
        <v>46</v>
      </c>
      <c r="B36" s="5"/>
      <c r="C36" s="5"/>
      <c r="D36" s="5"/>
      <c r="E36" s="5"/>
      <c r="F36" s="5"/>
    </row>
    <row r="37" ht="30" customHeight="1" spans="1:6" x14ac:dyDescent="0.25">
      <c r="A37" s="5" t="s">
        <v>47</v>
      </c>
      <c r="B37" s="5"/>
      <c r="C37" s="5"/>
      <c r="D37" s="5"/>
      <c r="E37" s="5"/>
      <c r="F37" s="5"/>
    </row>
    <row r="38" ht="30" customHeight="1" spans="1:6" x14ac:dyDescent="0.25">
      <c r="A38" s="5" t="s">
        <v>48</v>
      </c>
      <c r="B38" s="5"/>
      <c r="C38" s="5"/>
      <c r="D38" s="5"/>
      <c r="E38" s="5"/>
      <c r="F38" s="5"/>
    </row>
    <row r="39" ht="16.5" customHeight="1" spans="1:6" x14ac:dyDescent="0.25">
      <c r="A39" s="5" t="s">
        <v>49</v>
      </c>
      <c r="B39" s="5"/>
      <c r="C39" s="5"/>
      <c r="D39" s="5"/>
      <c r="E39" s="5"/>
      <c r="F39" s="5"/>
    </row>
    <row r="40" ht="16.5" customHeight="1" spans="1:6" x14ac:dyDescent="0.25">
      <c r="A40" s="5" t="s">
        <v>50</v>
      </c>
      <c r="B40" s="5"/>
      <c r="C40" s="5"/>
      <c r="D40" s="5"/>
      <c r="E40" s="5"/>
      <c r="F40" s="5"/>
    </row>
    <row r="41" ht="30" customHeight="1" spans="1:6" x14ac:dyDescent="0.25">
      <c r="A41" s="5" t="s">
        <v>51</v>
      </c>
      <c r="B41" s="5"/>
      <c r="C41" s="5"/>
      <c r="D41" s="5"/>
      <c r="E41" s="5"/>
      <c r="F41" s="5"/>
    </row>
    <row r="42" ht="16.5" customHeight="1" spans="1:6" x14ac:dyDescent="0.25">
      <c r="A42" s="5" t="s">
        <v>52</v>
      </c>
      <c r="B42" s="5"/>
      <c r="C42" s="5"/>
      <c r="D42" s="5"/>
      <c r="E42" s="5"/>
      <c r="F42" s="5"/>
    </row>
  </sheetData>
  <mergeCells count="39">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20:F20"/>
    <mergeCell ref="A34:F34"/>
    <mergeCell ref="A35:F35"/>
    <mergeCell ref="A36:F36"/>
    <mergeCell ref="A37:F37"/>
    <mergeCell ref="A38:F38"/>
    <mergeCell ref="A39:F39"/>
    <mergeCell ref="A40:F40"/>
    <mergeCell ref="A41:F41"/>
    <mergeCell ref="A42:F42"/>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Hauswartung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Hauswartung</dc:title>
  <dc:subject/>
  <dc:description>Vorlage von kidesk.ch. Frei verwendbar, Beispielangaben bitte ersetzen.</dc:description>
  <cp:keywords/>
  <cp:category/>
  <cp:lastModifiedBy>kidesk.ch</cp:lastModifiedBy>
  <dcterms:created xsi:type="dcterms:W3CDTF">2026-09-21T12:00:00Z</dcterms:created>
  <dcterms:modified xsi:type="dcterms:W3CDTF">2026-09-21T12:00:00Z</dcterms:modified>
</cp:coreProperties>
</file>