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'Rechnung'!$A$1:$F$36</definedName>
    <definedName name="_xlnm.Print_Titles" localSheetId="0">'Rechnung'!$20:$20</definedName>
  </definedNames>
  <calcPr calcId="171027"/>
</workbook>
</file>

<file path=xl/sharedStrings.xml><?xml version="1.0" encoding="utf-8"?>
<sst xmlns="http://schemas.openxmlformats.org/spreadsheetml/2006/main" count="52" uniqueCount="49">
  <si>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</si>
  <si>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</si>
  <si>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</si>
  <si>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</si>
  <si>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</si>
  <si>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</si>
  <si>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</si>
  <si>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</si>
  <si>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</si>
  <si>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</si>
  <si>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2026-0087</t>
  </si>
  <si>
    <t>Rechnungsdatum</t>
  </si>
  <si>
    <t>21.09.2026</t>
  </si>
  <si>
    <t>Leistungszeitraum</t>
  </si>
  <si>
    <t>01.08.2026 bis 31.08.2026</t>
  </si>
  <si>
    <t>Projekt</t>
  </si>
  <si>
    <t>[Projektname]</t>
  </si>
  <si>
    <t>Bestellnummer des Kunden</t>
  </si>
  <si>
    <t>[falls vorhanden]</t>
  </si>
  <si>
    <t>Ansprechperson</t>
  </si>
  <si>
    <t>[Name]</t>
  </si>
  <si>
    <t>Zahlbar bis</t>
  </si>
  <si>
    <t>21.10.2026</t>
  </si>
  <si>
    <t>Für die im August 2026 erbrachten Leistungen stellen wir Ihnen folgende Positionen in Rechnung. Der Stundennachweis zu Position 1 liegt bei.</t>
  </si>
  <si>
    <t>Pos.</t>
  </si>
  <si>
    <t>Leistung</t>
  </si>
  <si>
    <t>Menge</t>
  </si>
  <si>
    <t>Einheit</t>
  </si>
  <si>
    <t>Preis</t>
  </si>
  <si>
    <t>Total</t>
  </si>
  <si>
    <t>1</t>
  </si>
  <si>
    <t>Beratung und Konzept: Anforderungen, Struktur, Abstimmung</t>
  </si>
  <si>
    <t>Std.</t>
  </si>
  <si>
    <t>2</t>
  </si>
  <si>
    <t>Umsetzung gemäss Offerte vom [Datum], Phase 1</t>
  </si>
  <si>
    <t>Tage</t>
  </si>
  <si>
    <t>3</t>
  </si>
  <si>
    <t>Fotoshooting, halber Tag, inklusive Bildauswahl und Bearbeitung</t>
  </si>
  <si>
    <t>Pausch.</t>
  </si>
  <si>
    <t>4</t>
  </si>
  <si>
    <t>Nutzungsrecht Bilder: Website und Social Media des Kunden, Schweiz, 2 Jahre, nicht exklusiv</t>
  </si>
  <si>
    <t>5</t>
  </si>
  <si>
    <t>Fahrkosten zum Shooting</t>
  </si>
  <si>
    <t>km</t>
  </si>
  <si>
    <t>Zwischentotal</t>
  </si>
  <si>
    <t>MwSt 8.1 %</t>
  </si>
  <si>
    <t>Total CHF</t>
  </si>
  <si>
    <t>Zahlbar bis zum oben genannten Datum ohne Abzug auf [IBAN], lautend auf [Firma]. Bitte geben Sie die Rechnungsnummer als Mitteilung an. Das Nutzungsrecht gemäss Position 4 wird nach der Offerte vom [Datum] mit der vollständigen Bezahlung dieser Rechnung wirksam. Eine Verwendung darüber hinaus vereinbaren wir gerne separat.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</si>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</sst>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8" ht="30" customHeight="1" spans="1:6" x14ac:dyDescent="0.25">
      <c r="A18" s="5" t="s">
        <v>23</v>
      </c>
      <c r="B18" s="5"/>
      <c r="C18" s="5"/>
      <c r="D18" s="5"/>
      <c r="E18" s="5"/>
      <c r="F18" s="5"/>
    </row>
    <row r="20" ht="20" customHeight="1" spans="1:6" x14ac:dyDescent="0.25">
      <c r="A20" s="6" t="s">
        <v>24</v>
      </c>
      <c r="B20" s="6" t="s">
        <v>25</v>
      </c>
      <c r="C20" s="7" t="s">
        <v>26</v>
      </c>
      <c r="D20" s="6" t="s">
        <v>27</v>
      </c>
      <c r="E20" s="7" t="s">
        <v>28</v>
      </c>
      <c r="F20" s="7" t="s">
        <v>29</v>
      </c>
    </row>
    <row r="21" ht="20" customHeight="1" spans="1:6" x14ac:dyDescent="0.25">
      <c r="A21" s="8" t="s">
        <v>30</v>
      </c>
      <c r="B21" s="8" t="s">
        <v>31</v>
      </c>
      <c r="C21" s="9">
        <v>7.5</v>
      </c>
      <c r="D21" s="8" t="s">
        <v>32</v>
      </c>
      <c r="E21" s="10">
        <v>145</v>
      </c>
      <c r="F21" s="10">
        <f>ROUND(C21*E21,2)</f>
        <v>1087.5</v>
      </c>
    </row>
    <row r="22" ht="20" customHeight="1" spans="1:6" x14ac:dyDescent="0.25">
      <c r="A22" s="8" t="s">
        <v>33</v>
      </c>
      <c r="B22" s="8" t="s">
        <v>34</v>
      </c>
      <c r="C22" s="9">
        <v>4</v>
      </c>
      <c r="D22" s="8" t="s">
        <v>35</v>
      </c>
      <c r="E22" s="10">
        <v>1160</v>
      </c>
      <c r="F22" s="10">
        <f>ROUND(C22*E22,2)</f>
        <v>4640</v>
      </c>
    </row>
    <row r="23" ht="20" customHeight="1" spans="1:6" x14ac:dyDescent="0.25">
      <c r="A23" s="8" t="s">
        <v>36</v>
      </c>
      <c r="B23" s="8" t="s">
        <v>37</v>
      </c>
      <c r="C23" s="9">
        <v>1</v>
      </c>
      <c r="D23" s="8" t="s">
        <v>38</v>
      </c>
      <c r="E23" s="10">
        <v>950</v>
      </c>
      <c r="F23" s="10">
        <f>ROUND(C23*E23,2)</f>
        <v>950</v>
      </c>
    </row>
    <row r="24" ht="20" customHeight="1" spans="1:6" x14ac:dyDescent="0.25">
      <c r="A24" s="8" t="s">
        <v>39</v>
      </c>
      <c r="B24" s="8" t="s">
        <v>40</v>
      </c>
      <c r="C24" s="9">
        <v>1</v>
      </c>
      <c r="D24" s="8" t="s">
        <v>38</v>
      </c>
      <c r="E24" s="10">
        <v>480</v>
      </c>
      <c r="F24" s="10">
        <f>ROUND(C24*E24,2)</f>
        <v>480</v>
      </c>
    </row>
    <row r="25" ht="20" customHeight="1" spans="1:6" x14ac:dyDescent="0.25">
      <c r="A25" s="8" t="s">
        <v>41</v>
      </c>
      <c r="B25" s="8" t="s">
        <v>42</v>
      </c>
      <c r="C25" s="9">
        <v>124</v>
      </c>
      <c r="D25" s="8" t="s">
        <v>43</v>
      </c>
      <c r="E25" s="10">
        <v>0.75</v>
      </c>
      <c r="F25" s="10">
        <f>ROUND(C25*E25,2)</f>
        <v>93</v>
      </c>
    </row>
    <row r="26" ht="20" customHeight="1" spans="1:6" x14ac:dyDescent="0.25">
      <c r="A26" s="8"/>
      <c r="B26" s="8"/>
      <c r="C26" s="9"/>
      <c r="D26" s="8"/>
      <c r="E26" s="10"/>
      <c r="F26" s="10" t="str">
        <f>IF(OR(C26="",E26=""),"",ROUND(C26*E26,2))</f>
        <v/>
      </c>
    </row>
    <row r="27" ht="20" customHeight="1" spans="1:6" x14ac:dyDescent="0.25">
      <c r="A27" s="8"/>
      <c r="B27" s="8"/>
      <c r="C27" s="9"/>
      <c r="D27" s="8"/>
      <c r="E27" s="10"/>
      <c r="F27" s="10" t="str">
        <f>IF(OR(C27="",E27=""),"",ROUND(C27*E27,2))</f>
        <v/>
      </c>
    </row>
    <row r="28" ht="20" customHeight="1" spans="1:6" x14ac:dyDescent="0.25">
      <c r="A28" s="8"/>
      <c r="B28" s="8"/>
      <c r="C28" s="9"/>
      <c r="D28" s="8"/>
      <c r="E28" s="10"/>
      <c r="F28" s="10" t="str">
        <f>IF(OR(C28="",E28=""),"",ROUND(C28*E28,2))</f>
        <v/>
      </c>
    </row>
    <row r="30" ht="20" customHeight="1" spans="5:6" x14ac:dyDescent="0.25">
      <c r="E30" s="11" t="s">
        <v>44</v>
      </c>
      <c r="F30" s="12">
        <f>SUM(F21:F28)</f>
        <v>7250.5</v>
      </c>
    </row>
    <row r="31" ht="20" customHeight="1" spans="5:6" x14ac:dyDescent="0.25">
      <c r="E31" s="11" t="s">
        <v>45</v>
      </c>
      <c r="F31" s="12">
        <f>ROUND(F30*8.1/100,2)</f>
        <v>587.29</v>
      </c>
    </row>
    <row r="32" ht="20" customHeight="1" spans="5:6" x14ac:dyDescent="0.25">
      <c r="E32" s="13" t="s">
        <v>46</v>
      </c>
      <c r="F32" s="14">
        <f>F30+F31</f>
        <v>7837.79</v>
      </c>
    </row>
    <row r="34" ht="57" customHeight="1" spans="1:6" x14ac:dyDescent="0.25">
      <c r="A34" s="5" t="s">
        <v>47</v>
      </c>
      <c r="B34" s="5"/>
      <c r="C34" s="5"/>
      <c r="D34" s="5"/>
      <c r="E34" s="5"/>
      <c r="F34" s="5"/>
    </row>
    <row r="36" ht="50.5" customHeight="1" spans="1:6" x14ac:dyDescent="0.25">
      <c r="A36" s="15" t="s">
        <v>48</v>
      </c>
      <c r="B36" s="15"/>
      <c r="C36" s="15"/>
      <c r="D36" s="15"/>
      <c r="E36" s="15"/>
      <c r="F36" s="15"/>
    </row>
  </sheetData>
  <mergeCells count="28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34:F34"/>
    <mergeCell ref="A36:F3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